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4"/>
  </bookViews>
  <sheets>
    <sheet name="Grosvenor Skirt" sheetId="1" r:id="rId1"/>
    <sheet name="Ascot Ladies Trs" sheetId="2" r:id="rId2"/>
    <sheet name="Olympia Mens Trs" sheetId="3" r:id="rId3"/>
    <sheet name="Wimbledon Ladies Vest" sheetId="4" r:id="rId4"/>
    <sheet name="Oval Mens Vest" sheetId="5" r:id="rId5"/>
  </sheets>
  <calcPr calcId="145621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N15" i="1" s="1"/>
  <c r="G15" i="1"/>
  <c r="M15" i="1" s="1"/>
  <c r="E15" i="1"/>
  <c r="D15" i="1"/>
  <c r="C15" i="1"/>
  <c r="L14" i="1"/>
  <c r="K14" i="1"/>
  <c r="J14" i="1"/>
  <c r="I14" i="1"/>
  <c r="H14" i="1"/>
  <c r="N14" i="1" s="1"/>
  <c r="G14" i="1"/>
  <c r="M14" i="1" s="1"/>
  <c r="E14" i="1"/>
  <c r="D14" i="1"/>
  <c r="C14" i="1"/>
  <c r="L13" i="1"/>
  <c r="K13" i="1"/>
  <c r="J13" i="1"/>
  <c r="I13" i="1"/>
  <c r="H13" i="1"/>
  <c r="N13" i="1" s="1"/>
  <c r="G13" i="1"/>
  <c r="M13" i="1" s="1"/>
  <c r="E13" i="1"/>
  <c r="D13" i="1"/>
  <c r="C13" i="1"/>
  <c r="L12" i="1"/>
  <c r="K12" i="1"/>
  <c r="J12" i="1"/>
  <c r="I12" i="1"/>
  <c r="H12" i="1"/>
  <c r="N12" i="1" s="1"/>
  <c r="G12" i="1"/>
  <c r="M12" i="1" s="1"/>
  <c r="E12" i="1"/>
  <c r="D12" i="1"/>
  <c r="C12" i="1"/>
  <c r="G11" i="1"/>
  <c r="H11" i="1" s="1"/>
  <c r="I11" i="1" s="1"/>
  <c r="J11" i="1" s="1"/>
  <c r="K11" i="1" s="1"/>
  <c r="L11" i="1" s="1"/>
  <c r="M11" i="1" s="1"/>
  <c r="N11" i="1" s="1"/>
  <c r="E11" i="1"/>
  <c r="D11" i="1" s="1"/>
  <c r="C11" i="1" s="1"/>
  <c r="G10" i="1"/>
  <c r="H10" i="1" s="1"/>
  <c r="I10" i="1" s="1"/>
  <c r="J10" i="1" s="1"/>
  <c r="K10" i="1" s="1"/>
  <c r="L10" i="1" s="1"/>
  <c r="M10" i="1" s="1"/>
  <c r="N10" i="1" s="1"/>
  <c r="E10" i="1"/>
  <c r="D10" i="1" s="1"/>
  <c r="C10" i="1" s="1"/>
</calcChain>
</file>

<file path=xl/sharedStrings.xml><?xml version="1.0" encoding="utf-8"?>
<sst xmlns="http://schemas.openxmlformats.org/spreadsheetml/2006/main" count="114" uniqueCount="59">
  <si>
    <t>UK SIZING</t>
  </si>
  <si>
    <t>TOL +/-</t>
  </si>
  <si>
    <t>EURO SIZING</t>
  </si>
  <si>
    <t xml:space="preserve">WAIST </t>
  </si>
  <si>
    <t>A</t>
  </si>
  <si>
    <t xml:space="preserve">LOWER HIP 20CM FROM TOP EDGE </t>
  </si>
  <si>
    <t>C</t>
  </si>
  <si>
    <t>D</t>
  </si>
  <si>
    <t>CB LENGTH FROM TOP EDGE REG</t>
  </si>
  <si>
    <t>E</t>
  </si>
  <si>
    <t>CB LENGTH FROM TOP EDGE LONG</t>
  </si>
  <si>
    <t>F</t>
  </si>
  <si>
    <t>VENT LENGTH BACK REG</t>
  </si>
  <si>
    <t>I</t>
  </si>
  <si>
    <t>VENT LENGTH BACK LONG</t>
  </si>
  <si>
    <t>L</t>
  </si>
  <si>
    <t>M</t>
  </si>
  <si>
    <t xml:space="preserve">WAIST AT TOP EDGE </t>
  </si>
  <si>
    <t>B</t>
  </si>
  <si>
    <t>THIGH 1 CM BELOW FORK</t>
  </si>
  <si>
    <t>HEM</t>
  </si>
  <si>
    <t>G</t>
  </si>
  <si>
    <t>FRONT RISE INCLUDING BAND short &amp; Extra Petite</t>
  </si>
  <si>
    <t>H</t>
  </si>
  <si>
    <t>BACK RISE INCLUDING BAND short &amp; Extra Petite</t>
  </si>
  <si>
    <t>FRONT RISE INCLUDING BAND reg &amp; long</t>
  </si>
  <si>
    <t>BACK RISE INCLUDING BAND reg &amp; long</t>
  </si>
  <si>
    <t>INSIDE LEG EXTRA PETITE</t>
  </si>
  <si>
    <t>INSIDE LEG LENGTH SHORT</t>
  </si>
  <si>
    <t>INSIDE LEG LENGTH REG</t>
  </si>
  <si>
    <t xml:space="preserve">INSIDE LEG LENGTH LONG </t>
  </si>
  <si>
    <t>INSIDE LEG LENGTH UNFINISHED</t>
  </si>
  <si>
    <t>S</t>
  </si>
  <si>
    <t>SEAT-LEVEL WITH BASE OF FLY</t>
  </si>
  <si>
    <t>KNEE</t>
  </si>
  <si>
    <t>FRONT RISE SHORT</t>
  </si>
  <si>
    <t>FRONT RISE REG,LONG,&amp; UNFINISHED</t>
  </si>
  <si>
    <t>BACK RISE SHORT</t>
  </si>
  <si>
    <t>BACK RISE REG,LONG,&amp; UNFINISHED</t>
  </si>
  <si>
    <t>INSIDE LEG LENGTH UNFINISHED (36")</t>
  </si>
  <si>
    <t>XS</t>
  </si>
  <si>
    <t>XL</t>
  </si>
  <si>
    <t>XXL</t>
  </si>
  <si>
    <t>CENTRE BACK LENGTH REG</t>
  </si>
  <si>
    <t xml:space="preserve">BUST </t>
  </si>
  <si>
    <t>WAIST (@ 38CM on size 12REG)</t>
  </si>
  <si>
    <t>XXXL</t>
  </si>
  <si>
    <t xml:space="preserve">CHEST FASTENED </t>
  </si>
  <si>
    <t>WAIST FASTENED 17CM BELOW ARMHOLE</t>
  </si>
  <si>
    <t>GROSVENOR PENCIL SKIRT - S5004B</t>
  </si>
  <si>
    <t>PENCIL SKIRT, REAR CENTRE VENT, BUNGEE CORD KEY LOOP</t>
  </si>
  <si>
    <t>ASCOT LADIES TROUSER - T9006B</t>
  </si>
  <si>
    <t>FRONT FASTENING, SLIM LEG, FRONT CURVED POCKETS, KEY LOOP, 2 FEATURE HIP POCKETS.</t>
  </si>
  <si>
    <t>OLYMPIA MENS TROUSERS</t>
  </si>
  <si>
    <t>FLAT FRONT, FRENCH BEARER, 2 HIP POCKETS, KEY LOOP</t>
  </si>
  <si>
    <t>WIMBLEDON LADIES VESTS</t>
  </si>
  <si>
    <t>4 BUTTON FASTENING, LINING BACK WITH BACK STRAP AND BUCKLE</t>
  </si>
  <si>
    <t>OVAL MENS VEST</t>
  </si>
  <si>
    <t>5 BUTTON FASTENING, LINING BACK WITH BACK STRAP AND BUCKLE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</si>
</sst>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8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8"/>
      <color indexed="20"/>
      <name val="Arial"/>
      <family val="2"/>
    </font>
    <font>
      <b/>
      <sz val="10"/>
      <color indexed="2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165">
    <xf numFmtId="0" fontId="0" fillId="0" borderId="0" xfId="0"/>
    <xf numFmtId="0" fontId="1" fillId="2" borderId="1" xfId="0" applyFont="1" applyFill="1" applyBorder="1" applyAlignment="1">
      <alignment horizontal="right"/>
    </xf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Border="1"/>
    <xf numFmtId="0" fontId="1" fillId="2" borderId="8" xfId="0" applyFont="1" applyFill="1" applyBorder="1" applyAlignment="1">
      <alignment horizontal="right"/>
    </xf>
    <xf numFmtId="0" fontId="0" fillId="0" borderId="10" xfId="0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0" fillId="2" borderId="19" xfId="0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2" borderId="8" xfId="0" applyFont="1" applyFill="1" applyBorder="1" applyAlignment="1">
      <alignment horizontal="right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9" fillId="2" borderId="24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1" applyBorder="1"/>
    <xf numFmtId="0" fontId="10" fillId="0" borderId="24" xfId="1" applyFont="1" applyBorder="1" applyAlignment="1"/>
    <xf numFmtId="0" fontId="10" fillId="0" borderId="22" xfId="1" applyFont="1" applyBorder="1" applyAlignment="1"/>
    <xf numFmtId="0" fontId="1" fillId="0" borderId="22" xfId="1" applyFont="1" applyBorder="1" applyAlignment="1">
      <alignment horizontal="center"/>
    </xf>
    <xf numFmtId="2" fontId="11" fillId="2" borderId="17" xfId="2" applyNumberFormat="1" applyFont="1" applyFill="1" applyBorder="1" applyAlignment="1">
      <alignment horizontal="center"/>
    </xf>
    <xf numFmtId="2" fontId="11" fillId="0" borderId="17" xfId="2" applyNumberFormat="1" applyFont="1" applyFill="1" applyBorder="1" applyAlignment="1" applyProtection="1">
      <alignment horizontal="center"/>
    </xf>
    <xf numFmtId="2" fontId="11" fillId="0" borderId="17" xfId="2" applyNumberFormat="1" applyFont="1" applyBorder="1" applyAlignment="1" applyProtection="1">
      <alignment horizontal="center"/>
    </xf>
    <xf numFmtId="0" fontId="11" fillId="2" borderId="21" xfId="2" applyFont="1" applyFill="1" applyBorder="1" applyAlignment="1">
      <alignment horizontal="center"/>
    </xf>
    <xf numFmtId="2" fontId="11" fillId="0" borderId="17" xfId="2" applyNumberFormat="1" applyFont="1" applyFill="1" applyBorder="1" applyAlignment="1">
      <alignment horizontal="center"/>
    </xf>
    <xf numFmtId="2" fontId="11" fillId="0" borderId="17" xfId="2" applyNumberFormat="1" applyFont="1" applyBorder="1" applyAlignment="1">
      <alignment horizontal="center"/>
    </xf>
    <xf numFmtId="2" fontId="11" fillId="2" borderId="20" xfId="2" applyNumberFormat="1" applyFont="1" applyFill="1" applyBorder="1" applyAlignment="1">
      <alignment horizontal="center"/>
    </xf>
    <xf numFmtId="0" fontId="12" fillId="0" borderId="24" xfId="1" applyFont="1" applyBorder="1" applyAlignment="1"/>
    <xf numFmtId="0" fontId="12" fillId="0" borderId="22" xfId="1" applyFont="1" applyBorder="1" applyAlignment="1"/>
    <xf numFmtId="0" fontId="13" fillId="0" borderId="22" xfId="1" applyFont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right"/>
    </xf>
    <xf numFmtId="0" fontId="2" fillId="0" borderId="2" xfId="1" applyBorder="1"/>
    <xf numFmtId="0" fontId="2" fillId="0" borderId="3" xfId="1" applyBorder="1"/>
    <xf numFmtId="0" fontId="1" fillId="2" borderId="8" xfId="1" applyFont="1" applyFill="1" applyBorder="1" applyAlignment="1">
      <alignment horizontal="right"/>
    </xf>
    <xf numFmtId="0" fontId="2" fillId="0" borderId="9" xfId="1" applyBorder="1"/>
    <xf numFmtId="0" fontId="2" fillId="0" borderId="10" xfId="1" applyBorder="1"/>
    <xf numFmtId="0" fontId="1" fillId="2" borderId="32" xfId="2" applyFont="1" applyFill="1" applyBorder="1" applyAlignment="1">
      <alignment horizontal="center"/>
    </xf>
    <xf numFmtId="0" fontId="1" fillId="2" borderId="14" xfId="2" applyFont="1" applyFill="1" applyBorder="1" applyAlignment="1">
      <alignment horizontal="center"/>
    </xf>
    <xf numFmtId="0" fontId="1" fillId="2" borderId="33" xfId="2" applyFont="1" applyFill="1" applyBorder="1" applyAlignment="1">
      <alignment horizontal="right"/>
    </xf>
    <xf numFmtId="0" fontId="2" fillId="0" borderId="34" xfId="2" applyBorder="1" applyAlignment="1">
      <alignment horizontal="right"/>
    </xf>
    <xf numFmtId="0" fontId="1" fillId="2" borderId="37" xfId="2" applyFont="1" applyFill="1" applyBorder="1" applyAlignment="1">
      <alignment horizontal="right"/>
    </xf>
    <xf numFmtId="0" fontId="2" fillId="0" borderId="38" xfId="2" applyBorder="1" applyAlignment="1">
      <alignment horizontal="right"/>
    </xf>
    <xf numFmtId="0" fontId="2" fillId="0" borderId="39" xfId="2" applyBorder="1" applyAlignment="1">
      <alignment horizontal="right"/>
    </xf>
    <xf numFmtId="0" fontId="1" fillId="2" borderId="56" xfId="2" applyFont="1" applyFill="1" applyBorder="1" applyAlignment="1">
      <alignment horizontal="center"/>
    </xf>
    <xf numFmtId="0" fontId="2" fillId="0" borderId="0" xfId="2"/>
    <xf numFmtId="0" fontId="2" fillId="0" borderId="0" xfId="2" applyBorder="1"/>
    <xf numFmtId="0" fontId="1" fillId="2" borderId="5" xfId="2" applyFont="1" applyFill="1" applyBorder="1" applyAlignment="1">
      <alignment horizontal="center"/>
    </xf>
    <xf numFmtId="0" fontId="10" fillId="2" borderId="24" xfId="2" applyFont="1" applyFill="1" applyBorder="1" applyAlignment="1"/>
    <xf numFmtId="0" fontId="1" fillId="2" borderId="48" xfId="2" applyFont="1" applyFill="1" applyBorder="1" applyAlignment="1">
      <alignment horizontal="center"/>
    </xf>
    <xf numFmtId="0" fontId="1" fillId="2" borderId="49" xfId="2" applyFont="1" applyFill="1" applyBorder="1" applyAlignment="1">
      <alignment horizontal="center"/>
    </xf>
    <xf numFmtId="0" fontId="3" fillId="2" borderId="21" xfId="2" applyFont="1" applyFill="1" applyBorder="1" applyAlignment="1">
      <alignment horizontal="center"/>
    </xf>
    <xf numFmtId="0" fontId="2" fillId="0" borderId="17" xfId="2" applyBorder="1" applyAlignment="1">
      <alignment horizontal="center"/>
    </xf>
    <xf numFmtId="0" fontId="1" fillId="2" borderId="17" xfId="2" applyFont="1" applyFill="1" applyBorder="1" applyAlignment="1">
      <alignment horizontal="center"/>
    </xf>
    <xf numFmtId="0" fontId="2" fillId="2" borderId="22" xfId="2" applyFill="1" applyBorder="1" applyAlignment="1">
      <alignment horizontal="center"/>
    </xf>
    <xf numFmtId="0" fontId="2" fillId="0" borderId="16" xfId="2" applyBorder="1" applyAlignment="1">
      <alignment horizontal="center"/>
    </xf>
    <xf numFmtId="0" fontId="10" fillId="2" borderId="36" xfId="2" applyFont="1" applyFill="1" applyBorder="1" applyAlignment="1"/>
    <xf numFmtId="0" fontId="3" fillId="2" borderId="15" xfId="2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1" fillId="0" borderId="38" xfId="2" applyFont="1" applyBorder="1" applyAlignment="1">
      <alignment horizontal="center"/>
    </xf>
    <xf numFmtId="0" fontId="1" fillId="0" borderId="31" xfId="2" applyFont="1" applyBorder="1" applyAlignment="1">
      <alignment horizontal="center"/>
    </xf>
    <xf numFmtId="0" fontId="1" fillId="2" borderId="51" xfId="2" applyFont="1" applyFill="1" applyBorder="1" applyAlignment="1">
      <alignment horizontal="center"/>
    </xf>
    <xf numFmtId="0" fontId="1" fillId="2" borderId="52" xfId="2" applyFont="1" applyFill="1" applyBorder="1" applyAlignment="1">
      <alignment horizontal="center"/>
    </xf>
    <xf numFmtId="0" fontId="1" fillId="2" borderId="17" xfId="2" applyFont="1" applyFill="1" applyBorder="1"/>
    <xf numFmtId="0" fontId="1" fillId="0" borderId="17" xfId="2" applyFont="1" applyBorder="1"/>
    <xf numFmtId="0" fontId="1" fillId="0" borderId="0" xfId="2" applyFont="1"/>
    <xf numFmtId="0" fontId="1" fillId="0" borderId="4" xfId="2" applyFont="1" applyBorder="1" applyAlignment="1">
      <alignment horizontal="center"/>
    </xf>
    <xf numFmtId="0" fontId="1" fillId="0" borderId="16" xfId="2" applyFont="1" applyBorder="1" applyAlignment="1">
      <alignment horizontal="center"/>
    </xf>
    <xf numFmtId="0" fontId="2" fillId="0" borderId="0" xfId="2"/>
    <xf numFmtId="0" fontId="2" fillId="0" borderId="0" xfId="2" applyBorder="1"/>
    <xf numFmtId="0" fontId="2" fillId="2" borderId="17" xfId="2" applyFill="1" applyBorder="1" applyAlignment="1">
      <alignment horizontal="center"/>
    </xf>
    <xf numFmtId="0" fontId="1" fillId="2" borderId="49" xfId="2" applyFont="1" applyFill="1" applyBorder="1" applyAlignment="1">
      <alignment horizontal="center"/>
    </xf>
    <xf numFmtId="0" fontId="1" fillId="2" borderId="40" xfId="2" applyFont="1" applyFill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2" fillId="0" borderId="55" xfId="2" applyBorder="1" applyAlignment="1">
      <alignment horizontal="center"/>
    </xf>
    <xf numFmtId="0" fontId="1" fillId="2" borderId="50" xfId="2" applyFont="1" applyFill="1" applyBorder="1" applyAlignment="1">
      <alignment horizontal="center"/>
    </xf>
    <xf numFmtId="0" fontId="2" fillId="2" borderId="22" xfId="2" applyFill="1" applyBorder="1" applyAlignment="1">
      <alignment horizontal="center"/>
    </xf>
    <xf numFmtId="0" fontId="1" fillId="2" borderId="54" xfId="2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1" fillId="2" borderId="41" xfId="2" applyFont="1" applyFill="1" applyBorder="1" applyAlignment="1">
      <alignment horizontal="center"/>
    </xf>
    <xf numFmtId="0" fontId="3" fillId="2" borderId="23" xfId="2" applyFont="1" applyFill="1" applyBorder="1" applyAlignment="1">
      <alignment horizontal="center"/>
    </xf>
    <xf numFmtId="0" fontId="1" fillId="2" borderId="52" xfId="2" applyFont="1" applyFill="1" applyBorder="1" applyAlignment="1">
      <alignment horizontal="center"/>
    </xf>
    <xf numFmtId="0" fontId="1" fillId="2" borderId="46" xfId="2" applyFont="1" applyFill="1" applyBorder="1" applyAlignment="1">
      <alignment horizontal="center"/>
    </xf>
    <xf numFmtId="0" fontId="1" fillId="2" borderId="53" xfId="2" applyFont="1" applyFill="1" applyBorder="1" applyAlignment="1">
      <alignment horizontal="center"/>
    </xf>
    <xf numFmtId="0" fontId="1" fillId="2" borderId="32" xfId="2" applyFont="1" applyFill="1" applyBorder="1" applyAlignment="1">
      <alignment horizontal="center"/>
    </xf>
    <xf numFmtId="0" fontId="2" fillId="0" borderId="17" xfId="2" applyBorder="1"/>
    <xf numFmtId="0" fontId="1" fillId="2" borderId="17" xfId="2" applyFont="1" applyFill="1" applyBorder="1" applyAlignment="1">
      <alignment horizontal="center"/>
    </xf>
    <xf numFmtId="0" fontId="1" fillId="2" borderId="31" xfId="2" applyFont="1" applyFill="1" applyBorder="1" applyAlignment="1">
      <alignment horizontal="center"/>
    </xf>
    <xf numFmtId="0" fontId="2" fillId="0" borderId="14" xfId="2" applyBorder="1" applyAlignment="1">
      <alignment horizontal="right"/>
    </xf>
    <xf numFmtId="0" fontId="1" fillId="2" borderId="35" xfId="2" applyFont="1" applyFill="1" applyBorder="1" applyAlignment="1">
      <alignment horizontal="right"/>
    </xf>
    <xf numFmtId="0" fontId="2" fillId="0" borderId="36" xfId="2" applyBorder="1" applyAlignment="1">
      <alignment horizontal="right"/>
    </xf>
    <xf numFmtId="0" fontId="2" fillId="0" borderId="7" xfId="2" applyBorder="1" applyAlignment="1">
      <alignment horizontal="right"/>
    </xf>
    <xf numFmtId="0" fontId="1" fillId="2" borderId="17" xfId="2" applyFont="1" applyFill="1" applyBorder="1" applyAlignment="1">
      <alignment horizontal="right"/>
    </xf>
    <xf numFmtId="0" fontId="2" fillId="0" borderId="17" xfId="2" applyBorder="1" applyAlignment="1">
      <alignment horizontal="right"/>
    </xf>
    <xf numFmtId="0" fontId="14" fillId="0" borderId="0" xfId="0" applyFont="1"/>
    <xf numFmtId="0" fontId="15" fillId="0" borderId="0" xfId="0" applyFont="1"/>
    <xf numFmtId="0" fontId="2" fillId="0" borderId="16" xfId="0" applyFont="1" applyFill="1" applyBorder="1" applyAlignment="1"/>
    <xf numFmtId="0" fontId="0" fillId="0" borderId="16" xfId="0" applyFill="1" applyBorder="1" applyAlignment="1"/>
    <xf numFmtId="0" fontId="0" fillId="0" borderId="23" xfId="0" applyFill="1" applyBorder="1" applyAlignment="1"/>
    <xf numFmtId="0" fontId="2" fillId="0" borderId="2" xfId="0" applyFont="1" applyFill="1" applyBorder="1" applyAlignment="1"/>
    <xf numFmtId="0" fontId="9" fillId="3" borderId="23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0" fillId="0" borderId="23" xfId="1" applyFont="1" applyFill="1" applyBorder="1" applyAlignment="1"/>
    <xf numFmtId="0" fontId="12" fillId="0" borderId="23" xfId="1" applyFont="1" applyFill="1" applyBorder="1" applyAlignment="1"/>
    <xf numFmtId="0" fontId="1" fillId="2" borderId="43" xfId="2" applyFont="1" applyFill="1" applyBorder="1"/>
    <xf numFmtId="0" fontId="1" fillId="0" borderId="38" xfId="2" applyFont="1" applyBorder="1" applyAlignment="1">
      <alignment horizontal="right"/>
    </xf>
    <xf numFmtId="0" fontId="1" fillId="0" borderId="39" xfId="2" applyFont="1" applyBorder="1" applyAlignment="1">
      <alignment horizontal="right"/>
    </xf>
    <xf numFmtId="0" fontId="10" fillId="0" borderId="35" xfId="2" applyFont="1" applyFill="1" applyBorder="1" applyAlignment="1"/>
    <xf numFmtId="0" fontId="10" fillId="0" borderId="23" xfId="2" applyFont="1" applyFill="1" applyBorder="1" applyAlignment="1"/>
    <xf numFmtId="0" fontId="10" fillId="0" borderId="44" xfId="2" applyFont="1" applyFill="1" applyBorder="1" applyAlignment="1"/>
    <xf numFmtId="0" fontId="10" fillId="0" borderId="45" xfId="2" applyFont="1" applyFill="1" applyBorder="1" applyAlignment="1"/>
    <xf numFmtId="0" fontId="10" fillId="0" borderId="47" xfId="2" applyFont="1" applyFill="1" applyBorder="1" applyAlignment="1"/>
    <xf numFmtId="0" fontId="10" fillId="0" borderId="42" xfId="2" applyFont="1" applyFill="1" applyBorder="1" applyAlignment="1"/>
    <xf numFmtId="0" fontId="10" fillId="0" borderId="23" xfId="2" applyFont="1" applyFill="1" applyBorder="1" applyAlignment="1">
      <alignment shrinkToFit="1"/>
    </xf>
    <xf numFmtId="0" fontId="2" fillId="0" borderId="24" xfId="2" applyFill="1" applyBorder="1" applyAlignment="1">
      <alignment shrinkToFit="1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15"/>
  <sheetViews>
    <sheetView workbookViewId="0">
      <selection activeCell="A4" sqref="A4:A6"/>
    </sheetView>
  </sheetViews>
  <sheetFormatPr defaultRowHeight="15" x14ac:dyDescent="0.25"/>
  <cols>
    <col min="1" max="1" width="33.140625" customWidth="1"/>
  </cols>
  <sheetData>
    <row r="4" spans="1:17" s="143" customFormat="1" ht="18.75" x14ac:dyDescent="0.3">
      <c r="A4" s="143" t="s">
        <v>49</v>
      </c>
    </row>
    <row r="6" spans="1:17" s="142" customFormat="1" ht="15.75" x14ac:dyDescent="0.25">
      <c r="A6" s="142" t="s">
        <v>50</v>
      </c>
    </row>
    <row r="7" spans="1:17" ht="15.75" thickBot="1" x14ac:dyDescent="0.3"/>
    <row r="8" spans="1:17" x14ac:dyDescent="0.25">
      <c r="A8" s="1" t="s">
        <v>0</v>
      </c>
      <c r="B8" s="2"/>
      <c r="C8" s="3">
        <v>6</v>
      </c>
      <c r="D8" s="4">
        <v>8</v>
      </c>
      <c r="E8" s="4">
        <v>10</v>
      </c>
      <c r="F8" s="4">
        <v>12</v>
      </c>
      <c r="G8" s="4">
        <v>14</v>
      </c>
      <c r="H8" s="4">
        <v>16</v>
      </c>
      <c r="I8" s="4">
        <v>18</v>
      </c>
      <c r="J8" s="4">
        <v>20</v>
      </c>
      <c r="K8" s="4">
        <v>22</v>
      </c>
      <c r="L8" s="5">
        <v>24</v>
      </c>
      <c r="M8" s="5">
        <v>26</v>
      </c>
      <c r="N8" s="5">
        <v>28</v>
      </c>
      <c r="O8" s="6" t="s">
        <v>1</v>
      </c>
      <c r="P8" s="7"/>
      <c r="Q8" s="7"/>
    </row>
    <row r="9" spans="1:17" ht="15.75" thickBot="1" x14ac:dyDescent="0.3">
      <c r="A9" s="8" t="s">
        <v>2</v>
      </c>
      <c r="B9" s="9"/>
      <c r="C9" s="10">
        <v>34</v>
      </c>
      <c r="D9" s="11">
        <v>36</v>
      </c>
      <c r="E9" s="11">
        <v>38</v>
      </c>
      <c r="F9" s="11">
        <v>40</v>
      </c>
      <c r="G9" s="11">
        <v>42</v>
      </c>
      <c r="H9" s="11">
        <v>44</v>
      </c>
      <c r="I9" s="11">
        <v>46</v>
      </c>
      <c r="J9" s="11">
        <v>48</v>
      </c>
      <c r="K9" s="11">
        <v>50</v>
      </c>
      <c r="L9" s="12">
        <v>52</v>
      </c>
      <c r="M9" s="12">
        <v>54</v>
      </c>
      <c r="N9" s="12">
        <v>56</v>
      </c>
      <c r="O9" s="13"/>
      <c r="P9" s="7"/>
      <c r="Q9" s="7"/>
    </row>
    <row r="10" spans="1:17" x14ac:dyDescent="0.25">
      <c r="A10" s="147" t="s">
        <v>3</v>
      </c>
      <c r="B10" s="14" t="s">
        <v>4</v>
      </c>
      <c r="C10" s="15">
        <f t="shared" ref="C10:D11" si="0">D10-1.25</f>
        <v>33</v>
      </c>
      <c r="D10" s="16">
        <f t="shared" si="0"/>
        <v>34.25</v>
      </c>
      <c r="E10" s="16">
        <f>F10-2.5</f>
        <v>35.5</v>
      </c>
      <c r="F10" s="17">
        <v>38</v>
      </c>
      <c r="G10" s="18">
        <f t="shared" ref="G10:J11" si="1">F10+2.5</f>
        <v>40.5</v>
      </c>
      <c r="H10" s="18">
        <f t="shared" si="1"/>
        <v>43</v>
      </c>
      <c r="I10" s="18">
        <f t="shared" si="1"/>
        <v>45.5</v>
      </c>
      <c r="J10" s="18">
        <f t="shared" si="1"/>
        <v>48</v>
      </c>
      <c r="K10" s="18">
        <f>J10+3</f>
        <v>51</v>
      </c>
      <c r="L10" s="19">
        <f>K10+2.5</f>
        <v>53.5</v>
      </c>
      <c r="M10" s="19">
        <f>L10+2.5</f>
        <v>56</v>
      </c>
      <c r="N10" s="19">
        <f>M10+2.5</f>
        <v>58.5</v>
      </c>
      <c r="O10" s="20">
        <v>1</v>
      </c>
      <c r="P10" s="7"/>
      <c r="Q10" s="7"/>
    </row>
    <row r="11" spans="1:17" x14ac:dyDescent="0.25">
      <c r="A11" s="144" t="s">
        <v>5</v>
      </c>
      <c r="B11" s="21" t="s">
        <v>6</v>
      </c>
      <c r="C11" s="15">
        <f t="shared" si="0"/>
        <v>46.5</v>
      </c>
      <c r="D11" s="16">
        <f t="shared" si="0"/>
        <v>47.75</v>
      </c>
      <c r="E11" s="16">
        <f>F11-2.5</f>
        <v>49</v>
      </c>
      <c r="F11" s="17">
        <v>51.5</v>
      </c>
      <c r="G11" s="18">
        <f t="shared" si="1"/>
        <v>54</v>
      </c>
      <c r="H11" s="18">
        <f t="shared" si="1"/>
        <v>56.5</v>
      </c>
      <c r="I11" s="18">
        <f t="shared" si="1"/>
        <v>59</v>
      </c>
      <c r="J11" s="18">
        <f>I11+3</f>
        <v>62</v>
      </c>
      <c r="K11" s="18">
        <f>J11+3</f>
        <v>65</v>
      </c>
      <c r="L11" s="19">
        <f t="shared" ref="L11:N11" si="2">K11+3</f>
        <v>68</v>
      </c>
      <c r="M11" s="19">
        <f t="shared" si="2"/>
        <v>71</v>
      </c>
      <c r="N11" s="19">
        <f t="shared" si="2"/>
        <v>74</v>
      </c>
      <c r="O11" s="22">
        <v>1</v>
      </c>
    </row>
    <row r="12" spans="1:17" x14ac:dyDescent="0.25">
      <c r="A12" s="145" t="s">
        <v>8</v>
      </c>
      <c r="B12" s="23" t="s">
        <v>9</v>
      </c>
      <c r="C12" s="15">
        <f t="shared" ref="C12:C15" si="3">F12</f>
        <v>58.5</v>
      </c>
      <c r="D12" s="16">
        <f t="shared" ref="D12:D15" si="4">F12</f>
        <v>58.5</v>
      </c>
      <c r="E12" s="16">
        <f t="shared" ref="E12:E15" si="5">F12</f>
        <v>58.5</v>
      </c>
      <c r="F12" s="24">
        <v>58.5</v>
      </c>
      <c r="G12" s="16">
        <f t="shared" ref="G12:G15" si="6">F12</f>
        <v>58.5</v>
      </c>
      <c r="H12" s="16">
        <f>F12</f>
        <v>58.5</v>
      </c>
      <c r="I12" s="16">
        <f>F12</f>
        <v>58.5</v>
      </c>
      <c r="J12" s="16">
        <f>F12</f>
        <v>58.5</v>
      </c>
      <c r="K12" s="16">
        <f>F12</f>
        <v>58.5</v>
      </c>
      <c r="L12" s="25">
        <f t="shared" ref="L12:N13" si="7">F12</f>
        <v>58.5</v>
      </c>
      <c r="M12" s="25">
        <f t="shared" si="7"/>
        <v>58.5</v>
      </c>
      <c r="N12" s="25">
        <f t="shared" si="7"/>
        <v>58.5</v>
      </c>
      <c r="O12" s="26">
        <v>1</v>
      </c>
    </row>
    <row r="13" spans="1:17" x14ac:dyDescent="0.25">
      <c r="A13" s="145" t="s">
        <v>10</v>
      </c>
      <c r="B13" s="23" t="s">
        <v>9</v>
      </c>
      <c r="C13" s="15">
        <f t="shared" si="3"/>
        <v>63.5</v>
      </c>
      <c r="D13" s="16">
        <f t="shared" si="4"/>
        <v>63.5</v>
      </c>
      <c r="E13" s="16">
        <f t="shared" si="5"/>
        <v>63.5</v>
      </c>
      <c r="F13" s="24">
        <v>63.5</v>
      </c>
      <c r="G13" s="16">
        <f t="shared" si="6"/>
        <v>63.5</v>
      </c>
      <c r="H13" s="16">
        <f>F13</f>
        <v>63.5</v>
      </c>
      <c r="I13" s="16">
        <f>F13</f>
        <v>63.5</v>
      </c>
      <c r="J13" s="16">
        <f>F13</f>
        <v>63.5</v>
      </c>
      <c r="K13" s="16">
        <f>F13</f>
        <v>63.5</v>
      </c>
      <c r="L13" s="25">
        <f t="shared" si="7"/>
        <v>63.5</v>
      </c>
      <c r="M13" s="25">
        <f t="shared" si="7"/>
        <v>63.5</v>
      </c>
      <c r="N13" s="25">
        <f t="shared" si="7"/>
        <v>63.5</v>
      </c>
      <c r="O13" s="26">
        <v>1</v>
      </c>
    </row>
    <row r="14" spans="1:17" x14ac:dyDescent="0.25">
      <c r="A14" s="146" t="s">
        <v>12</v>
      </c>
      <c r="B14" s="23" t="s">
        <v>13</v>
      </c>
      <c r="C14" s="15">
        <f t="shared" si="3"/>
        <v>15</v>
      </c>
      <c r="D14" s="16">
        <f t="shared" si="4"/>
        <v>15</v>
      </c>
      <c r="E14" s="16">
        <f t="shared" si="5"/>
        <v>15</v>
      </c>
      <c r="F14" s="24">
        <v>15</v>
      </c>
      <c r="G14" s="16">
        <f t="shared" si="6"/>
        <v>15</v>
      </c>
      <c r="H14" s="16">
        <f>F14</f>
        <v>15</v>
      </c>
      <c r="I14" s="16">
        <f>F14</f>
        <v>15</v>
      </c>
      <c r="J14" s="16">
        <f>F14</f>
        <v>15</v>
      </c>
      <c r="K14" s="16">
        <f>F14</f>
        <v>15</v>
      </c>
      <c r="L14" s="25">
        <f t="shared" ref="L14:N15" si="8">F14</f>
        <v>15</v>
      </c>
      <c r="M14" s="25">
        <f t="shared" si="8"/>
        <v>15</v>
      </c>
      <c r="N14" s="25">
        <f t="shared" si="8"/>
        <v>15</v>
      </c>
      <c r="O14" s="26">
        <v>1</v>
      </c>
    </row>
    <row r="15" spans="1:17" x14ac:dyDescent="0.25">
      <c r="A15" s="146" t="s">
        <v>14</v>
      </c>
      <c r="B15" s="23" t="s">
        <v>13</v>
      </c>
      <c r="C15" s="15">
        <f t="shared" si="3"/>
        <v>17.5</v>
      </c>
      <c r="D15" s="16">
        <f t="shared" si="4"/>
        <v>17.5</v>
      </c>
      <c r="E15" s="16">
        <f t="shared" si="5"/>
        <v>17.5</v>
      </c>
      <c r="F15" s="24">
        <v>17.5</v>
      </c>
      <c r="G15" s="16">
        <f t="shared" si="6"/>
        <v>17.5</v>
      </c>
      <c r="H15" s="16">
        <f>F15</f>
        <v>17.5</v>
      </c>
      <c r="I15" s="16">
        <f>F15</f>
        <v>17.5</v>
      </c>
      <c r="J15" s="16">
        <f>F15</f>
        <v>17.5</v>
      </c>
      <c r="K15" s="16">
        <f>F15</f>
        <v>17.5</v>
      </c>
      <c r="L15" s="25">
        <f t="shared" si="8"/>
        <v>17.5</v>
      </c>
      <c r="M15" s="25">
        <f t="shared" si="8"/>
        <v>17.5</v>
      </c>
      <c r="N15" s="25">
        <f t="shared" si="8"/>
        <v>17.5</v>
      </c>
      <c r="O15" s="26">
        <v>1</v>
      </c>
    </row>
  </sheetData>
  <mergeCells count="3">
    <mergeCell ref="A8:B8"/>
    <mergeCell ref="O8:O9"/>
    <mergeCell ref="A9:B9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2"/>
  <sheetViews>
    <sheetView workbookViewId="0">
      <selection activeCell="A4" sqref="A4:XFD6"/>
    </sheetView>
  </sheetViews>
  <sheetFormatPr defaultRowHeight="15" x14ac:dyDescent="0.25"/>
  <sheetData>
    <row r="4" spans="1:20" ht="18.75" x14ac:dyDescent="0.3">
      <c r="A4" s="143" t="s">
        <v>51</v>
      </c>
    </row>
    <row r="6" spans="1:20" ht="15.75" x14ac:dyDescent="0.25">
      <c r="A6" s="142" t="s">
        <v>52</v>
      </c>
    </row>
    <row r="7" spans="1:20" ht="16.5" thickBot="1" x14ac:dyDescent="0.3">
      <c r="A7" s="142"/>
    </row>
    <row r="8" spans="1:20" s="36" customFormat="1" ht="12.75" customHeight="1" x14ac:dyDescent="0.2">
      <c r="A8" s="27" t="s">
        <v>0</v>
      </c>
      <c r="B8" s="28"/>
      <c r="C8" s="28"/>
      <c r="D8" s="29"/>
      <c r="E8" s="30">
        <v>4</v>
      </c>
      <c r="F8" s="30">
        <v>6</v>
      </c>
      <c r="G8" s="31">
        <v>8</v>
      </c>
      <c r="H8" s="31">
        <v>10</v>
      </c>
      <c r="I8" s="32">
        <v>11</v>
      </c>
      <c r="J8" s="149">
        <v>12</v>
      </c>
      <c r="K8" s="32">
        <v>13</v>
      </c>
      <c r="L8" s="31">
        <v>14</v>
      </c>
      <c r="M8" s="31">
        <v>16</v>
      </c>
      <c r="N8" s="31">
        <v>18</v>
      </c>
      <c r="O8" s="31">
        <v>20</v>
      </c>
      <c r="P8" s="31">
        <v>22</v>
      </c>
      <c r="Q8" s="33">
        <v>24</v>
      </c>
      <c r="R8" s="34" t="s">
        <v>1</v>
      </c>
      <c r="S8" s="35"/>
      <c r="T8" s="35"/>
    </row>
    <row r="9" spans="1:20" s="36" customFormat="1" ht="12.75" customHeight="1" thickBot="1" x14ac:dyDescent="0.25">
      <c r="A9" s="37" t="s">
        <v>2</v>
      </c>
      <c r="B9" s="38"/>
      <c r="C9" s="38"/>
      <c r="D9" s="39"/>
      <c r="E9" s="40">
        <v>32</v>
      </c>
      <c r="F9" s="40">
        <v>34</v>
      </c>
      <c r="G9" s="41">
        <v>36</v>
      </c>
      <c r="H9" s="41">
        <v>38</v>
      </c>
      <c r="I9" s="42">
        <v>39</v>
      </c>
      <c r="J9" s="150">
        <v>40</v>
      </c>
      <c r="K9" s="42">
        <v>41</v>
      </c>
      <c r="L9" s="41">
        <v>42</v>
      </c>
      <c r="M9" s="41">
        <v>44</v>
      </c>
      <c r="N9" s="41">
        <v>46</v>
      </c>
      <c r="O9" s="41">
        <v>48</v>
      </c>
      <c r="P9" s="41">
        <v>50</v>
      </c>
      <c r="Q9" s="43">
        <v>52</v>
      </c>
      <c r="R9" s="44"/>
      <c r="S9" s="35"/>
      <c r="T9" s="35"/>
    </row>
    <row r="10" spans="1:20" s="36" customFormat="1" ht="12.75" customHeight="1" x14ac:dyDescent="0.2">
      <c r="A10" s="148" t="s">
        <v>17</v>
      </c>
      <c r="B10" s="45"/>
      <c r="C10" s="45"/>
      <c r="D10" s="46" t="s">
        <v>18</v>
      </c>
      <c r="E10" s="47">
        <v>35.75</v>
      </c>
      <c r="F10" s="47">
        <v>37</v>
      </c>
      <c r="G10" s="48">
        <v>38.25</v>
      </c>
      <c r="H10" s="48">
        <v>39.5</v>
      </c>
      <c r="I10" s="49">
        <v>40.75</v>
      </c>
      <c r="J10" s="151">
        <v>42</v>
      </c>
      <c r="K10" s="49">
        <v>43.25</v>
      </c>
      <c r="L10" s="48">
        <v>44.5</v>
      </c>
      <c r="M10" s="48">
        <v>47</v>
      </c>
      <c r="N10" s="48">
        <v>49.5</v>
      </c>
      <c r="O10" s="48">
        <v>52</v>
      </c>
      <c r="P10" s="48">
        <v>55</v>
      </c>
      <c r="Q10" s="48">
        <v>58</v>
      </c>
      <c r="R10" s="46">
        <v>1</v>
      </c>
    </row>
    <row r="11" spans="1:20" s="36" customFormat="1" ht="12.75" customHeight="1" x14ac:dyDescent="0.2">
      <c r="A11" s="148" t="s">
        <v>19</v>
      </c>
      <c r="B11" s="45"/>
      <c r="C11" s="45"/>
      <c r="D11" s="46" t="s">
        <v>9</v>
      </c>
      <c r="E11" s="49">
        <v>28.900000000000002</v>
      </c>
      <c r="F11" s="49">
        <v>29.6</v>
      </c>
      <c r="G11" s="49">
        <v>30.3</v>
      </c>
      <c r="H11" s="49">
        <v>31</v>
      </c>
      <c r="I11" s="49">
        <v>31.7</v>
      </c>
      <c r="J11" s="151">
        <v>32.4</v>
      </c>
      <c r="K11" s="49">
        <v>33.1</v>
      </c>
      <c r="L11" s="48">
        <v>33.800000000000004</v>
      </c>
      <c r="M11" s="48">
        <v>35.200000000000003</v>
      </c>
      <c r="N11" s="48">
        <v>36.6</v>
      </c>
      <c r="O11" s="48">
        <v>38</v>
      </c>
      <c r="P11" s="48">
        <v>39.6</v>
      </c>
      <c r="Q11" s="50">
        <v>41.2</v>
      </c>
      <c r="R11" s="46">
        <v>1</v>
      </c>
    </row>
    <row r="12" spans="1:20" s="36" customFormat="1" ht="12.75" customHeight="1" x14ac:dyDescent="0.2">
      <c r="A12" s="148" t="s">
        <v>34</v>
      </c>
      <c r="B12" s="45"/>
      <c r="C12" s="45"/>
      <c r="D12" s="46" t="s">
        <v>11</v>
      </c>
      <c r="E12" s="48">
        <v>21.600000000000009</v>
      </c>
      <c r="F12" s="48">
        <v>22.000000000000007</v>
      </c>
      <c r="G12" s="48">
        <v>22.400000000000006</v>
      </c>
      <c r="H12" s="48">
        <v>22.800000000000004</v>
      </c>
      <c r="I12" s="49">
        <v>23.200000000000003</v>
      </c>
      <c r="J12" s="151">
        <v>23.6</v>
      </c>
      <c r="K12" s="49">
        <v>24</v>
      </c>
      <c r="L12" s="48">
        <v>24.4</v>
      </c>
      <c r="M12" s="48">
        <v>25.2</v>
      </c>
      <c r="N12" s="48">
        <v>26</v>
      </c>
      <c r="O12" s="48">
        <v>26.8</v>
      </c>
      <c r="P12" s="48">
        <v>27.6</v>
      </c>
      <c r="Q12" s="48">
        <v>28.400000000000002</v>
      </c>
      <c r="R12" s="46">
        <v>1</v>
      </c>
    </row>
    <row r="13" spans="1:20" s="36" customFormat="1" ht="12.75" customHeight="1" x14ac:dyDescent="0.2">
      <c r="A13" s="148" t="s">
        <v>20</v>
      </c>
      <c r="B13" s="45"/>
      <c r="C13" s="45"/>
      <c r="D13" s="46" t="s">
        <v>21</v>
      </c>
      <c r="E13" s="48">
        <v>19</v>
      </c>
      <c r="F13" s="48">
        <v>19.25</v>
      </c>
      <c r="G13" s="48">
        <v>19.5</v>
      </c>
      <c r="H13" s="48">
        <v>19.75</v>
      </c>
      <c r="I13" s="49">
        <v>19.875</v>
      </c>
      <c r="J13" s="151">
        <v>20</v>
      </c>
      <c r="K13" s="49">
        <v>20.125</v>
      </c>
      <c r="L13" s="48">
        <v>20.25</v>
      </c>
      <c r="M13" s="48">
        <v>20.5</v>
      </c>
      <c r="N13" s="48">
        <v>20.75</v>
      </c>
      <c r="O13" s="48">
        <v>21</v>
      </c>
      <c r="P13" s="48">
        <v>21.25</v>
      </c>
      <c r="Q13" s="48">
        <v>21.5</v>
      </c>
      <c r="R13" s="46">
        <v>1</v>
      </c>
    </row>
    <row r="14" spans="1:20" s="36" customFormat="1" ht="12.75" customHeight="1" x14ac:dyDescent="0.2">
      <c r="A14" s="148" t="s">
        <v>22</v>
      </c>
      <c r="B14" s="45"/>
      <c r="C14" s="45"/>
      <c r="D14" s="46" t="s">
        <v>23</v>
      </c>
      <c r="E14" s="48">
        <v>23.740000000000002</v>
      </c>
      <c r="F14" s="48">
        <v>24.240000000000002</v>
      </c>
      <c r="G14" s="48">
        <v>24.740000000000002</v>
      </c>
      <c r="H14" s="48">
        <v>25.240000000000002</v>
      </c>
      <c r="I14" s="49">
        <v>25.62</v>
      </c>
      <c r="J14" s="151">
        <v>26</v>
      </c>
      <c r="K14" s="49">
        <v>26.38</v>
      </c>
      <c r="L14" s="48">
        <v>26.759999999999998</v>
      </c>
      <c r="M14" s="48">
        <v>27.52</v>
      </c>
      <c r="N14" s="48">
        <v>28.28</v>
      </c>
      <c r="O14" s="48">
        <v>29.040000000000003</v>
      </c>
      <c r="P14" s="48">
        <v>29.800000000000004</v>
      </c>
      <c r="Q14" s="50">
        <v>30.560000000000006</v>
      </c>
      <c r="R14" s="46">
        <v>1</v>
      </c>
    </row>
    <row r="15" spans="1:20" s="36" customFormat="1" ht="12.75" customHeight="1" x14ac:dyDescent="0.2">
      <c r="A15" s="148" t="s">
        <v>24</v>
      </c>
      <c r="B15" s="45"/>
      <c r="C15" s="45"/>
      <c r="D15" s="46" t="s">
        <v>13</v>
      </c>
      <c r="E15" s="47">
        <v>35.799999999999997</v>
      </c>
      <c r="F15" s="47">
        <v>36.299999999999997</v>
      </c>
      <c r="G15" s="48">
        <v>36.799999999999997</v>
      </c>
      <c r="H15" s="48">
        <v>37.299999999999997</v>
      </c>
      <c r="I15" s="49">
        <v>37.75</v>
      </c>
      <c r="J15" s="151">
        <v>38.200000000000003</v>
      </c>
      <c r="K15" s="49">
        <v>38.650000000000006</v>
      </c>
      <c r="L15" s="48">
        <v>39.100000000000009</v>
      </c>
      <c r="M15" s="48">
        <v>40.000000000000007</v>
      </c>
      <c r="N15" s="48">
        <v>40.900000000000006</v>
      </c>
      <c r="O15" s="48">
        <v>41.800000000000004</v>
      </c>
      <c r="P15" s="48">
        <v>42.7</v>
      </c>
      <c r="Q15" s="50">
        <v>43.6</v>
      </c>
      <c r="R15" s="46">
        <v>1</v>
      </c>
    </row>
    <row r="16" spans="1:20" s="36" customFormat="1" ht="12.75" customHeight="1" x14ac:dyDescent="0.2">
      <c r="A16" s="148" t="s">
        <v>25</v>
      </c>
      <c r="B16" s="45"/>
      <c r="C16" s="45"/>
      <c r="D16" s="46" t="s">
        <v>23</v>
      </c>
      <c r="E16" s="48">
        <v>24.740000000000002</v>
      </c>
      <c r="F16" s="48">
        <v>25.240000000000002</v>
      </c>
      <c r="G16" s="48">
        <v>25.740000000000002</v>
      </c>
      <c r="H16" s="48">
        <v>26.240000000000002</v>
      </c>
      <c r="I16" s="49">
        <v>26.62</v>
      </c>
      <c r="J16" s="151">
        <v>27</v>
      </c>
      <c r="K16" s="49">
        <v>27.38</v>
      </c>
      <c r="L16" s="48">
        <v>27.759999999999998</v>
      </c>
      <c r="M16" s="48">
        <v>28.52</v>
      </c>
      <c r="N16" s="48">
        <v>29.28</v>
      </c>
      <c r="O16" s="48">
        <v>30.040000000000003</v>
      </c>
      <c r="P16" s="48">
        <v>30.800000000000004</v>
      </c>
      <c r="Q16" s="50">
        <v>31.560000000000006</v>
      </c>
      <c r="R16" s="46">
        <v>1</v>
      </c>
    </row>
    <row r="17" spans="1:18" s="36" customFormat="1" ht="12.75" customHeight="1" x14ac:dyDescent="0.2">
      <c r="A17" s="148" t="s">
        <v>26</v>
      </c>
      <c r="B17" s="45"/>
      <c r="C17" s="45"/>
      <c r="D17" s="46" t="s">
        <v>13</v>
      </c>
      <c r="E17" s="47">
        <v>36.799999999999997</v>
      </c>
      <c r="F17" s="47">
        <v>37.299999999999997</v>
      </c>
      <c r="G17" s="48">
        <v>37.799999999999997</v>
      </c>
      <c r="H17" s="48">
        <v>38.299999999999997</v>
      </c>
      <c r="I17" s="49">
        <v>38.75</v>
      </c>
      <c r="J17" s="151">
        <v>39.200000000000003</v>
      </c>
      <c r="K17" s="49">
        <v>39.650000000000006</v>
      </c>
      <c r="L17" s="48">
        <v>40.100000000000009</v>
      </c>
      <c r="M17" s="48">
        <v>41.000000000000007</v>
      </c>
      <c r="N17" s="48">
        <v>41.900000000000006</v>
      </c>
      <c r="O17" s="48">
        <v>42.800000000000004</v>
      </c>
      <c r="P17" s="48">
        <v>43.7</v>
      </c>
      <c r="Q17" s="50">
        <v>44.6</v>
      </c>
      <c r="R17" s="46">
        <v>1</v>
      </c>
    </row>
    <row r="18" spans="1:18" s="36" customFormat="1" ht="12.75" customHeight="1" x14ac:dyDescent="0.2">
      <c r="A18" s="148" t="s">
        <v>27</v>
      </c>
      <c r="B18" s="45"/>
      <c r="C18" s="45"/>
      <c r="D18" s="51" t="s">
        <v>15</v>
      </c>
      <c r="E18" s="52">
        <v>69</v>
      </c>
      <c r="F18" s="52">
        <v>69</v>
      </c>
      <c r="G18" s="52">
        <v>69</v>
      </c>
      <c r="H18" s="52">
        <v>69</v>
      </c>
      <c r="I18" s="52">
        <v>69</v>
      </c>
      <c r="J18" s="52">
        <v>69</v>
      </c>
      <c r="K18" s="52">
        <v>69</v>
      </c>
      <c r="L18" s="52">
        <v>69</v>
      </c>
      <c r="M18" s="52">
        <v>69</v>
      </c>
      <c r="N18" s="52">
        <v>69</v>
      </c>
      <c r="O18" s="52">
        <v>69</v>
      </c>
      <c r="P18" s="52">
        <v>69</v>
      </c>
      <c r="Q18" s="52">
        <v>69</v>
      </c>
      <c r="R18" s="46">
        <v>1</v>
      </c>
    </row>
    <row r="19" spans="1:18" s="36" customFormat="1" ht="12.75" customHeight="1" x14ac:dyDescent="0.2">
      <c r="A19" s="148" t="s">
        <v>28</v>
      </c>
      <c r="B19" s="45"/>
      <c r="C19" s="45"/>
      <c r="D19" s="46" t="s">
        <v>15</v>
      </c>
      <c r="E19" s="48">
        <v>74</v>
      </c>
      <c r="F19" s="48">
        <v>74</v>
      </c>
      <c r="G19" s="48">
        <v>74</v>
      </c>
      <c r="H19" s="48">
        <v>74</v>
      </c>
      <c r="I19" s="49">
        <v>74</v>
      </c>
      <c r="J19" s="151">
        <v>74</v>
      </c>
      <c r="K19" s="49">
        <v>74</v>
      </c>
      <c r="L19" s="48">
        <v>74</v>
      </c>
      <c r="M19" s="48">
        <v>74</v>
      </c>
      <c r="N19" s="48">
        <v>74</v>
      </c>
      <c r="O19" s="48">
        <v>74</v>
      </c>
      <c r="P19" s="48">
        <v>74</v>
      </c>
      <c r="Q19" s="48">
        <v>74</v>
      </c>
      <c r="R19" s="46">
        <v>1</v>
      </c>
    </row>
    <row r="20" spans="1:18" s="36" customFormat="1" ht="12.75" customHeight="1" x14ac:dyDescent="0.2">
      <c r="A20" s="148" t="s">
        <v>29</v>
      </c>
      <c r="B20" s="45"/>
      <c r="C20" s="45"/>
      <c r="D20" s="46" t="s">
        <v>15</v>
      </c>
      <c r="E20" s="48">
        <v>79</v>
      </c>
      <c r="F20" s="48">
        <v>79</v>
      </c>
      <c r="G20" s="48">
        <v>79</v>
      </c>
      <c r="H20" s="48">
        <v>79</v>
      </c>
      <c r="I20" s="49">
        <v>79</v>
      </c>
      <c r="J20" s="151">
        <v>79</v>
      </c>
      <c r="K20" s="49">
        <v>79</v>
      </c>
      <c r="L20" s="48">
        <v>79</v>
      </c>
      <c r="M20" s="48">
        <v>79</v>
      </c>
      <c r="N20" s="48">
        <v>79</v>
      </c>
      <c r="O20" s="48">
        <v>79</v>
      </c>
      <c r="P20" s="48">
        <v>79</v>
      </c>
      <c r="Q20" s="48">
        <v>79</v>
      </c>
      <c r="R20" s="46">
        <v>1</v>
      </c>
    </row>
    <row r="21" spans="1:18" s="36" customFormat="1" ht="12.75" customHeight="1" x14ac:dyDescent="0.2">
      <c r="A21" s="148" t="s">
        <v>30</v>
      </c>
      <c r="B21" s="45"/>
      <c r="C21" s="45"/>
      <c r="D21" s="46" t="s">
        <v>15</v>
      </c>
      <c r="E21" s="48">
        <v>86.5</v>
      </c>
      <c r="F21" s="48">
        <v>86.5</v>
      </c>
      <c r="G21" s="48">
        <v>86.5</v>
      </c>
      <c r="H21" s="48">
        <v>86.5</v>
      </c>
      <c r="I21" s="49">
        <v>86.5</v>
      </c>
      <c r="J21" s="151">
        <v>86.5</v>
      </c>
      <c r="K21" s="49">
        <v>86.5</v>
      </c>
      <c r="L21" s="48">
        <v>86.5</v>
      </c>
      <c r="M21" s="48">
        <v>86.5</v>
      </c>
      <c r="N21" s="48">
        <v>86.5</v>
      </c>
      <c r="O21" s="48">
        <v>86.5</v>
      </c>
      <c r="P21" s="48">
        <v>86.5</v>
      </c>
      <c r="Q21" s="48">
        <v>86.5</v>
      </c>
      <c r="R21" s="46">
        <v>1</v>
      </c>
    </row>
    <row r="22" spans="1:18" s="36" customFormat="1" ht="12.75" customHeight="1" x14ac:dyDescent="0.2">
      <c r="A22" s="148" t="s">
        <v>31</v>
      </c>
      <c r="B22" s="45"/>
      <c r="C22" s="45"/>
      <c r="D22" s="46" t="s">
        <v>15</v>
      </c>
      <c r="E22" s="48">
        <v>91.5</v>
      </c>
      <c r="F22" s="48">
        <v>91.5</v>
      </c>
      <c r="G22" s="48">
        <v>91.5</v>
      </c>
      <c r="H22" s="48">
        <v>91.5</v>
      </c>
      <c r="I22" s="49">
        <v>91.5</v>
      </c>
      <c r="J22" s="24">
        <v>91.5</v>
      </c>
      <c r="K22" s="49">
        <v>91.5</v>
      </c>
      <c r="L22" s="49">
        <v>91.5</v>
      </c>
      <c r="M22" s="49">
        <v>91.5</v>
      </c>
      <c r="N22" s="49">
        <v>91.5</v>
      </c>
      <c r="O22" s="49">
        <v>91.5</v>
      </c>
      <c r="P22" s="49">
        <v>91.5</v>
      </c>
      <c r="Q22" s="49">
        <v>91.5</v>
      </c>
      <c r="R22" s="46">
        <v>1</v>
      </c>
    </row>
  </sheetData>
  <mergeCells count="3">
    <mergeCell ref="A8:D8"/>
    <mergeCell ref="R8:R9"/>
    <mergeCell ref="A9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1"/>
  <sheetViews>
    <sheetView workbookViewId="0">
      <selection activeCell="A4" sqref="A4:A6"/>
    </sheetView>
  </sheetViews>
  <sheetFormatPr defaultRowHeight="15" x14ac:dyDescent="0.25"/>
  <cols>
    <col min="3" max="3" width="13.7109375" customWidth="1"/>
  </cols>
  <sheetData>
    <row r="4" spans="1:18" ht="18.75" x14ac:dyDescent="0.3">
      <c r="A4" s="143" t="s">
        <v>53</v>
      </c>
    </row>
    <row r="6" spans="1:18" ht="15.75" x14ac:dyDescent="0.25">
      <c r="A6" s="142" t="s">
        <v>54</v>
      </c>
    </row>
    <row r="7" spans="1:18" ht="15.75" thickBot="1" x14ac:dyDescent="0.3"/>
    <row r="8" spans="1:18" x14ac:dyDescent="0.25">
      <c r="A8" s="77" t="s">
        <v>0</v>
      </c>
      <c r="B8" s="78"/>
      <c r="C8" s="78"/>
      <c r="D8" s="79"/>
      <c r="E8" s="67">
        <v>28</v>
      </c>
      <c r="F8" s="67">
        <v>30</v>
      </c>
      <c r="G8" s="67">
        <v>32</v>
      </c>
      <c r="H8" s="68">
        <v>34</v>
      </c>
      <c r="I8" s="67">
        <v>36</v>
      </c>
      <c r="J8" s="67">
        <v>38</v>
      </c>
      <c r="K8" s="67">
        <v>40</v>
      </c>
      <c r="L8" s="67">
        <v>42</v>
      </c>
      <c r="M8" s="67">
        <v>44</v>
      </c>
      <c r="N8" s="69">
        <v>46</v>
      </c>
      <c r="O8" s="70">
        <v>48</v>
      </c>
      <c r="P8" s="70">
        <v>50</v>
      </c>
      <c r="Q8" s="75" t="s">
        <v>1</v>
      </c>
      <c r="R8" s="53"/>
    </row>
    <row r="9" spans="1:18" ht="15.75" thickBot="1" x14ac:dyDescent="0.3">
      <c r="A9" s="80" t="s">
        <v>2</v>
      </c>
      <c r="B9" s="81"/>
      <c r="C9" s="81"/>
      <c r="D9" s="82"/>
      <c r="E9" s="71">
        <v>44</v>
      </c>
      <c r="F9" s="71">
        <v>46</v>
      </c>
      <c r="G9" s="71">
        <v>48</v>
      </c>
      <c r="H9" s="72">
        <v>50</v>
      </c>
      <c r="I9" s="71">
        <v>52</v>
      </c>
      <c r="J9" s="71">
        <v>54</v>
      </c>
      <c r="K9" s="71">
        <v>56</v>
      </c>
      <c r="L9" s="71">
        <v>58</v>
      </c>
      <c r="M9" s="71">
        <v>60</v>
      </c>
      <c r="N9" s="73">
        <v>62</v>
      </c>
      <c r="O9" s="74">
        <v>64</v>
      </c>
      <c r="P9" s="74">
        <v>66</v>
      </c>
      <c r="Q9" s="76"/>
      <c r="R9" s="53"/>
    </row>
    <row r="10" spans="1:18" x14ac:dyDescent="0.25">
      <c r="A10" s="152" t="s">
        <v>17</v>
      </c>
      <c r="B10" s="54"/>
      <c r="C10" s="55"/>
      <c r="D10" s="56" t="s">
        <v>4</v>
      </c>
      <c r="E10" s="57">
        <v>37</v>
      </c>
      <c r="F10" s="57">
        <v>39.5</v>
      </c>
      <c r="G10" s="57">
        <v>42</v>
      </c>
      <c r="H10" s="58">
        <v>44.5</v>
      </c>
      <c r="I10" s="58">
        <v>47</v>
      </c>
      <c r="J10" s="58">
        <v>49.5</v>
      </c>
      <c r="K10" s="58">
        <v>52</v>
      </c>
      <c r="L10" s="59">
        <v>54.5</v>
      </c>
      <c r="M10" s="59">
        <v>57</v>
      </c>
      <c r="N10" s="59">
        <v>59.5</v>
      </c>
      <c r="O10" s="59">
        <v>62</v>
      </c>
      <c r="P10" s="59">
        <v>64.5</v>
      </c>
      <c r="Q10" s="60">
        <v>0.5</v>
      </c>
    </row>
    <row r="11" spans="1:18" x14ac:dyDescent="0.25">
      <c r="A11" s="152" t="s">
        <v>33</v>
      </c>
      <c r="B11" s="54"/>
      <c r="C11" s="55"/>
      <c r="D11" s="56" t="s">
        <v>18</v>
      </c>
      <c r="E11" s="57">
        <v>48.5</v>
      </c>
      <c r="F11" s="57">
        <v>51</v>
      </c>
      <c r="G11" s="57">
        <v>53.5</v>
      </c>
      <c r="H11" s="58">
        <v>56</v>
      </c>
      <c r="I11" s="58">
        <v>58.5</v>
      </c>
      <c r="J11" s="58">
        <v>61</v>
      </c>
      <c r="K11" s="58">
        <v>63.5</v>
      </c>
      <c r="L11" s="59">
        <v>66</v>
      </c>
      <c r="M11" s="59">
        <v>68.5</v>
      </c>
      <c r="N11" s="59">
        <v>71</v>
      </c>
      <c r="O11" s="59">
        <v>73.5</v>
      </c>
      <c r="P11" s="59">
        <v>76</v>
      </c>
      <c r="Q11" s="60">
        <v>0.5</v>
      </c>
    </row>
    <row r="12" spans="1:18" x14ac:dyDescent="0.25">
      <c r="A12" s="152" t="s">
        <v>34</v>
      </c>
      <c r="B12" s="54"/>
      <c r="C12" s="55"/>
      <c r="D12" s="56" t="s">
        <v>7</v>
      </c>
      <c r="E12" s="57">
        <v>24.4</v>
      </c>
      <c r="F12" s="57">
        <v>25.2</v>
      </c>
      <c r="G12" s="57">
        <v>26</v>
      </c>
      <c r="H12" s="61">
        <v>26.8</v>
      </c>
      <c r="I12" s="61">
        <v>27.6</v>
      </c>
      <c r="J12" s="61">
        <v>28.400000000000002</v>
      </c>
      <c r="K12" s="61">
        <v>29.200000000000003</v>
      </c>
      <c r="L12" s="57">
        <v>30.000000000000004</v>
      </c>
      <c r="M12" s="57">
        <v>30.800000000000004</v>
      </c>
      <c r="N12" s="57">
        <v>31.600000000000005</v>
      </c>
      <c r="O12" s="57">
        <v>32.400000000000006</v>
      </c>
      <c r="P12" s="57">
        <v>33.200000000000003</v>
      </c>
      <c r="Q12" s="60">
        <v>0.5</v>
      </c>
    </row>
    <row r="13" spans="1:18" x14ac:dyDescent="0.25">
      <c r="A13" s="152" t="s">
        <v>20</v>
      </c>
      <c r="B13" s="54"/>
      <c r="C13" s="55"/>
      <c r="D13" s="56" t="s">
        <v>9</v>
      </c>
      <c r="E13" s="57">
        <v>20.400000000000006</v>
      </c>
      <c r="F13" s="57">
        <v>20.800000000000004</v>
      </c>
      <c r="G13" s="57">
        <v>21.200000000000003</v>
      </c>
      <c r="H13" s="61">
        <v>21.6</v>
      </c>
      <c r="I13" s="61">
        <v>22</v>
      </c>
      <c r="J13" s="61">
        <v>22.4</v>
      </c>
      <c r="K13" s="61">
        <v>22.799999999999997</v>
      </c>
      <c r="L13" s="57">
        <v>23.199999999999996</v>
      </c>
      <c r="M13" s="57">
        <v>23.599999999999994</v>
      </c>
      <c r="N13" s="57">
        <v>23.999999999999993</v>
      </c>
      <c r="O13" s="57">
        <v>24.399999999999991</v>
      </c>
      <c r="P13" s="57">
        <v>24.79999999999999</v>
      </c>
      <c r="Q13" s="60">
        <v>0.5</v>
      </c>
    </row>
    <row r="14" spans="1:18" x14ac:dyDescent="0.25">
      <c r="A14" s="152" t="s">
        <v>35</v>
      </c>
      <c r="B14" s="54"/>
      <c r="C14" s="55"/>
      <c r="D14" s="56" t="s">
        <v>11</v>
      </c>
      <c r="E14" s="62">
        <v>21.299999999999997</v>
      </c>
      <c r="F14" s="62">
        <v>22.099999999999998</v>
      </c>
      <c r="G14" s="62">
        <v>22.9</v>
      </c>
      <c r="H14" s="61">
        <v>23.7</v>
      </c>
      <c r="I14" s="61">
        <v>24.5</v>
      </c>
      <c r="J14" s="61">
        <v>25.3</v>
      </c>
      <c r="K14" s="61">
        <v>26.1</v>
      </c>
      <c r="L14" s="62">
        <v>26.900000000000002</v>
      </c>
      <c r="M14" s="62">
        <v>27.700000000000003</v>
      </c>
      <c r="N14" s="62">
        <v>28.500000000000004</v>
      </c>
      <c r="O14" s="62">
        <v>29.300000000000004</v>
      </c>
      <c r="P14" s="62">
        <v>30.100000000000005</v>
      </c>
      <c r="Q14" s="60">
        <v>0.5</v>
      </c>
    </row>
    <row r="15" spans="1:18" x14ac:dyDescent="0.25">
      <c r="A15" s="152" t="s">
        <v>36</v>
      </c>
      <c r="B15" s="54"/>
      <c r="C15" s="55"/>
      <c r="D15" s="56" t="s">
        <v>11</v>
      </c>
      <c r="E15" s="57">
        <v>21.799999999999997</v>
      </c>
      <c r="F15" s="57">
        <v>22.599999999999998</v>
      </c>
      <c r="G15" s="57">
        <v>23.4</v>
      </c>
      <c r="H15" s="61">
        <v>24.2</v>
      </c>
      <c r="I15" s="61">
        <v>25</v>
      </c>
      <c r="J15" s="61">
        <v>25.8</v>
      </c>
      <c r="K15" s="61">
        <v>26.6</v>
      </c>
      <c r="L15" s="57">
        <v>27.400000000000002</v>
      </c>
      <c r="M15" s="57">
        <v>28.200000000000003</v>
      </c>
      <c r="N15" s="57">
        <v>29.000000000000004</v>
      </c>
      <c r="O15" s="57">
        <v>29.800000000000004</v>
      </c>
      <c r="P15" s="57">
        <v>30.600000000000005</v>
      </c>
      <c r="Q15" s="60">
        <v>0.5</v>
      </c>
    </row>
    <row r="16" spans="1:18" x14ac:dyDescent="0.25">
      <c r="A16" s="152" t="s">
        <v>37</v>
      </c>
      <c r="B16" s="54"/>
      <c r="C16" s="55"/>
      <c r="D16" s="56" t="s">
        <v>21</v>
      </c>
      <c r="E16" s="62">
        <v>34.000000000000007</v>
      </c>
      <c r="F16" s="62">
        <v>34.900000000000006</v>
      </c>
      <c r="G16" s="62">
        <v>35.800000000000004</v>
      </c>
      <c r="H16" s="61">
        <v>36.700000000000003</v>
      </c>
      <c r="I16" s="61">
        <v>37.6</v>
      </c>
      <c r="J16" s="61">
        <v>38.5</v>
      </c>
      <c r="K16" s="61">
        <v>39.4</v>
      </c>
      <c r="L16" s="62">
        <v>40.299999999999997</v>
      </c>
      <c r="M16" s="62">
        <v>41.199999999999996</v>
      </c>
      <c r="N16" s="62">
        <v>42.099999999999994</v>
      </c>
      <c r="O16" s="62">
        <v>42.999999999999993</v>
      </c>
      <c r="P16" s="62">
        <v>43.899999999999991</v>
      </c>
      <c r="Q16" s="60">
        <v>0.5</v>
      </c>
    </row>
    <row r="17" spans="1:17" x14ac:dyDescent="0.25">
      <c r="A17" s="152" t="s">
        <v>38</v>
      </c>
      <c r="B17" s="54"/>
      <c r="C17" s="55"/>
      <c r="D17" s="56" t="s">
        <v>21</v>
      </c>
      <c r="E17" s="57">
        <v>34.500000000000007</v>
      </c>
      <c r="F17" s="57">
        <v>35.400000000000006</v>
      </c>
      <c r="G17" s="57">
        <v>36.300000000000004</v>
      </c>
      <c r="H17" s="61">
        <v>37.200000000000003</v>
      </c>
      <c r="I17" s="61">
        <v>38.1</v>
      </c>
      <c r="J17" s="61">
        <v>39</v>
      </c>
      <c r="K17" s="61">
        <v>39.9</v>
      </c>
      <c r="L17" s="57">
        <v>40.799999999999997</v>
      </c>
      <c r="M17" s="57">
        <v>41.699999999999996</v>
      </c>
      <c r="N17" s="57">
        <v>42.599999999999994</v>
      </c>
      <c r="O17" s="57">
        <v>43.499999999999993</v>
      </c>
      <c r="P17" s="57">
        <v>44.399999999999991</v>
      </c>
      <c r="Q17" s="60">
        <v>0.5</v>
      </c>
    </row>
    <row r="18" spans="1:17" x14ac:dyDescent="0.25">
      <c r="A18" s="152" t="s">
        <v>28</v>
      </c>
      <c r="B18" s="54"/>
      <c r="C18" s="55"/>
      <c r="D18" s="56" t="s">
        <v>13</v>
      </c>
      <c r="E18" s="57">
        <v>75</v>
      </c>
      <c r="F18" s="57">
        <v>75</v>
      </c>
      <c r="G18" s="57">
        <v>75</v>
      </c>
      <c r="H18" s="61">
        <v>75</v>
      </c>
      <c r="I18" s="61">
        <v>75</v>
      </c>
      <c r="J18" s="61">
        <v>75</v>
      </c>
      <c r="K18" s="61">
        <v>75</v>
      </c>
      <c r="L18" s="57">
        <v>75</v>
      </c>
      <c r="M18" s="57">
        <v>75</v>
      </c>
      <c r="N18" s="63">
        <v>75</v>
      </c>
      <c r="O18" s="57">
        <v>75</v>
      </c>
      <c r="P18" s="63">
        <v>75</v>
      </c>
      <c r="Q18" s="60">
        <v>1</v>
      </c>
    </row>
    <row r="19" spans="1:17" x14ac:dyDescent="0.25">
      <c r="A19" s="152" t="s">
        <v>29</v>
      </c>
      <c r="B19" s="54"/>
      <c r="C19" s="55"/>
      <c r="D19" s="56" t="s">
        <v>13</v>
      </c>
      <c r="E19" s="57">
        <v>80</v>
      </c>
      <c r="F19" s="57">
        <v>80</v>
      </c>
      <c r="G19" s="57">
        <v>80</v>
      </c>
      <c r="H19" s="61">
        <v>80</v>
      </c>
      <c r="I19" s="61">
        <v>80</v>
      </c>
      <c r="J19" s="61">
        <v>80</v>
      </c>
      <c r="K19" s="61">
        <v>80</v>
      </c>
      <c r="L19" s="57">
        <v>80</v>
      </c>
      <c r="M19" s="57">
        <v>80</v>
      </c>
      <c r="N19" s="63">
        <v>80</v>
      </c>
      <c r="O19" s="57">
        <v>80</v>
      </c>
      <c r="P19" s="63">
        <v>80</v>
      </c>
      <c r="Q19" s="60">
        <v>1</v>
      </c>
    </row>
    <row r="20" spans="1:17" x14ac:dyDescent="0.25">
      <c r="A20" s="152" t="s">
        <v>30</v>
      </c>
      <c r="B20" s="54"/>
      <c r="C20" s="55"/>
      <c r="D20" s="56" t="s">
        <v>13</v>
      </c>
      <c r="E20" s="57">
        <v>85</v>
      </c>
      <c r="F20" s="57">
        <v>85</v>
      </c>
      <c r="G20" s="57">
        <v>85</v>
      </c>
      <c r="H20" s="61">
        <v>85</v>
      </c>
      <c r="I20" s="61">
        <v>85</v>
      </c>
      <c r="J20" s="61">
        <v>85</v>
      </c>
      <c r="K20" s="61">
        <v>85</v>
      </c>
      <c r="L20" s="57">
        <v>85</v>
      </c>
      <c r="M20" s="57">
        <v>85</v>
      </c>
      <c r="N20" s="63">
        <v>85</v>
      </c>
      <c r="O20" s="57">
        <v>85</v>
      </c>
      <c r="P20" s="63">
        <v>85</v>
      </c>
      <c r="Q20" s="60">
        <v>1</v>
      </c>
    </row>
    <row r="21" spans="1:17" x14ac:dyDescent="0.25">
      <c r="A21" s="153" t="s">
        <v>39</v>
      </c>
      <c r="B21" s="64"/>
      <c r="C21" s="65"/>
      <c r="D21" s="66" t="s">
        <v>13</v>
      </c>
      <c r="E21" s="57">
        <v>91.5</v>
      </c>
      <c r="F21" s="57">
        <v>91.5</v>
      </c>
      <c r="G21" s="57">
        <v>91.5</v>
      </c>
      <c r="H21" s="61">
        <v>91.5</v>
      </c>
      <c r="I21" s="61">
        <v>91.5</v>
      </c>
      <c r="J21" s="61">
        <v>91.5</v>
      </c>
      <c r="K21" s="61">
        <v>91.5</v>
      </c>
      <c r="L21" s="61">
        <v>91.5</v>
      </c>
      <c r="M21" s="61">
        <v>91.5</v>
      </c>
      <c r="N21" s="61">
        <v>91.5</v>
      </c>
      <c r="O21" s="61">
        <v>91.5</v>
      </c>
      <c r="P21" s="61">
        <v>91.5</v>
      </c>
      <c r="Q21" s="60">
        <v>1</v>
      </c>
    </row>
  </sheetData>
  <mergeCells count="3">
    <mergeCell ref="Q8:Q9"/>
    <mergeCell ref="A8:D8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3"/>
  <sheetViews>
    <sheetView workbookViewId="0">
      <selection activeCell="A4" sqref="A4:XFD6"/>
    </sheetView>
  </sheetViews>
  <sheetFormatPr defaultRowHeight="15" x14ac:dyDescent="0.25"/>
  <sheetData>
    <row r="4" spans="1:19" ht="18.75" x14ac:dyDescent="0.3">
      <c r="A4" s="143" t="s">
        <v>55</v>
      </c>
    </row>
    <row r="6" spans="1:19" ht="15.75" x14ac:dyDescent="0.25">
      <c r="A6" s="142" t="s">
        <v>56</v>
      </c>
    </row>
    <row r="7" spans="1:19" ht="15.75" thickBot="1" x14ac:dyDescent="0.3"/>
    <row r="8" spans="1:19" ht="15.75" thickBot="1" x14ac:dyDescent="0.3">
      <c r="A8" s="87" t="s">
        <v>0</v>
      </c>
      <c r="B8" s="155"/>
      <c r="C8" s="155"/>
      <c r="D8" s="156"/>
      <c r="E8" s="154"/>
      <c r="F8" s="99" t="s">
        <v>40</v>
      </c>
      <c r="G8" s="99"/>
      <c r="H8" s="99" t="s">
        <v>32</v>
      </c>
      <c r="I8" s="99" t="s">
        <v>16</v>
      </c>
      <c r="J8" s="99"/>
      <c r="K8" s="99" t="s">
        <v>15</v>
      </c>
      <c r="L8" s="99"/>
      <c r="M8" s="99" t="s">
        <v>41</v>
      </c>
      <c r="N8" s="99"/>
      <c r="O8" s="99" t="s">
        <v>42</v>
      </c>
      <c r="P8" s="111"/>
      <c r="Q8" s="112"/>
      <c r="R8" s="113"/>
      <c r="S8" s="113"/>
    </row>
    <row r="9" spans="1:19" ht="15.75" thickBot="1" x14ac:dyDescent="0.3">
      <c r="A9" s="87" t="s">
        <v>0</v>
      </c>
      <c r="B9" s="88"/>
      <c r="C9" s="88"/>
      <c r="D9" s="89"/>
      <c r="E9" s="108">
        <v>4</v>
      </c>
      <c r="F9" s="109">
        <v>6</v>
      </c>
      <c r="G9" s="110">
        <v>8</v>
      </c>
      <c r="H9" s="110">
        <v>10</v>
      </c>
      <c r="I9" s="110">
        <v>12</v>
      </c>
      <c r="J9" s="110">
        <v>14</v>
      </c>
      <c r="K9" s="110">
        <v>16</v>
      </c>
      <c r="L9" s="110">
        <v>18</v>
      </c>
      <c r="M9" s="110">
        <v>20</v>
      </c>
      <c r="N9" s="110">
        <v>22</v>
      </c>
      <c r="O9" s="110">
        <v>24</v>
      </c>
      <c r="P9" s="110">
        <v>26</v>
      </c>
      <c r="Q9" s="83" t="s">
        <v>1</v>
      </c>
      <c r="R9" s="92"/>
      <c r="S9" s="92"/>
    </row>
    <row r="10" spans="1:19" ht="15.75" thickBot="1" x14ac:dyDescent="0.3">
      <c r="A10" s="87" t="s">
        <v>2</v>
      </c>
      <c r="B10" s="88"/>
      <c r="C10" s="88"/>
      <c r="D10" s="89"/>
      <c r="E10" s="107">
        <v>32</v>
      </c>
      <c r="F10" s="95">
        <v>34</v>
      </c>
      <c r="G10" s="96">
        <v>36</v>
      </c>
      <c r="H10" s="96">
        <v>38</v>
      </c>
      <c r="I10" s="96">
        <v>40</v>
      </c>
      <c r="J10" s="96">
        <v>42</v>
      </c>
      <c r="K10" s="96">
        <v>44</v>
      </c>
      <c r="L10" s="96">
        <v>46</v>
      </c>
      <c r="M10" s="96">
        <v>48</v>
      </c>
      <c r="N10" s="96">
        <v>50</v>
      </c>
      <c r="O10" s="96">
        <v>52</v>
      </c>
      <c r="P10" s="96">
        <v>54</v>
      </c>
      <c r="Q10" s="84"/>
      <c r="R10" s="92"/>
      <c r="S10" s="92"/>
    </row>
    <row r="11" spans="1:19" x14ac:dyDescent="0.25">
      <c r="A11" s="157" t="s">
        <v>43</v>
      </c>
      <c r="B11" s="102"/>
      <c r="C11" s="102"/>
      <c r="D11" s="103" t="s">
        <v>4</v>
      </c>
      <c r="E11" s="104">
        <v>54.300000000000004</v>
      </c>
      <c r="F11" s="114">
        <v>54.7</v>
      </c>
      <c r="G11" s="105">
        <v>55.1</v>
      </c>
      <c r="H11" s="105">
        <v>55.5</v>
      </c>
      <c r="I11" s="93">
        <v>55.9</v>
      </c>
      <c r="J11" s="105">
        <v>56.3</v>
      </c>
      <c r="K11" s="105">
        <v>56.699999999999996</v>
      </c>
      <c r="L11" s="105">
        <v>57.099999999999994</v>
      </c>
      <c r="M11" s="105">
        <v>57.499999999999993</v>
      </c>
      <c r="N11" s="105">
        <v>57.899999999999991</v>
      </c>
      <c r="O11" s="105">
        <v>58.29999999999999</v>
      </c>
      <c r="P11" s="105">
        <v>58.699999999999989</v>
      </c>
      <c r="Q11" s="106">
        <v>1</v>
      </c>
      <c r="R11" s="91"/>
      <c r="S11" s="91"/>
    </row>
    <row r="12" spans="1:19" x14ac:dyDescent="0.25">
      <c r="A12" s="158" t="s">
        <v>44</v>
      </c>
      <c r="B12" s="94"/>
      <c r="C12" s="94"/>
      <c r="D12" s="97" t="s">
        <v>18</v>
      </c>
      <c r="E12" s="101">
        <v>41.25</v>
      </c>
      <c r="F12" s="115">
        <v>42.75</v>
      </c>
      <c r="G12" s="98">
        <v>44.25</v>
      </c>
      <c r="H12" s="98">
        <v>45.75</v>
      </c>
      <c r="I12" s="99">
        <v>48.25</v>
      </c>
      <c r="J12" s="98">
        <v>50.75</v>
      </c>
      <c r="K12" s="98">
        <v>53.25</v>
      </c>
      <c r="L12" s="98">
        <v>55.75</v>
      </c>
      <c r="M12" s="98">
        <v>58.75</v>
      </c>
      <c r="N12" s="98">
        <v>61.75</v>
      </c>
      <c r="O12" s="98">
        <v>64.25</v>
      </c>
      <c r="P12" s="98">
        <v>66.75</v>
      </c>
      <c r="Q12" s="100">
        <v>1</v>
      </c>
      <c r="R12" s="91"/>
      <c r="S12" s="91"/>
    </row>
    <row r="13" spans="1:19" x14ac:dyDescent="0.25">
      <c r="A13" s="158" t="s">
        <v>45</v>
      </c>
      <c r="B13" s="94"/>
      <c r="C13" s="94"/>
      <c r="D13" s="97" t="s">
        <v>6</v>
      </c>
      <c r="E13" s="101">
        <v>36</v>
      </c>
      <c r="F13" s="115">
        <v>37.5</v>
      </c>
      <c r="G13" s="98">
        <v>39</v>
      </c>
      <c r="H13" s="98">
        <v>40.5</v>
      </c>
      <c r="I13" s="99">
        <v>43</v>
      </c>
      <c r="J13" s="98">
        <v>45.5</v>
      </c>
      <c r="K13" s="98">
        <v>48</v>
      </c>
      <c r="L13" s="98">
        <v>50.5</v>
      </c>
      <c r="M13" s="98">
        <v>53</v>
      </c>
      <c r="N13" s="98">
        <v>56</v>
      </c>
      <c r="O13" s="98">
        <v>58.5</v>
      </c>
      <c r="P13" s="98">
        <v>61</v>
      </c>
      <c r="Q13" s="100">
        <v>1</v>
      </c>
      <c r="R13" s="91"/>
      <c r="S13" s="91"/>
    </row>
  </sheetData>
  <mergeCells count="4">
    <mergeCell ref="Q9:Q10"/>
    <mergeCell ref="A9:D9"/>
    <mergeCell ref="A10:D10"/>
    <mergeCell ref="A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3"/>
  <sheetViews>
    <sheetView tabSelected="1" workbookViewId="0">
      <selection activeCell="H20" sqref="H20"/>
    </sheetView>
  </sheetViews>
  <sheetFormatPr defaultRowHeight="15" x14ac:dyDescent="0.25"/>
  <sheetData>
    <row r="4" spans="1:19" ht="18.75" x14ac:dyDescent="0.3">
      <c r="A4" s="143" t="s">
        <v>57</v>
      </c>
    </row>
    <row r="6" spans="1:19" ht="15.75" x14ac:dyDescent="0.25">
      <c r="A6" s="142" t="s">
        <v>58</v>
      </c>
    </row>
    <row r="8" spans="1:19" x14ac:dyDescent="0.25">
      <c r="A8" s="140" t="s">
        <v>0</v>
      </c>
      <c r="B8" s="141"/>
      <c r="C8" s="141"/>
      <c r="D8" s="141"/>
      <c r="E8" s="134"/>
      <c r="F8" s="134" t="s">
        <v>40</v>
      </c>
      <c r="G8" s="134" t="s">
        <v>32</v>
      </c>
      <c r="H8" s="134" t="s">
        <v>16</v>
      </c>
      <c r="I8" s="134" t="s">
        <v>15</v>
      </c>
      <c r="J8" s="134"/>
      <c r="K8" s="134" t="s">
        <v>41</v>
      </c>
      <c r="L8" s="134"/>
      <c r="M8" s="134" t="s">
        <v>42</v>
      </c>
      <c r="N8" s="134"/>
      <c r="O8" s="134" t="s">
        <v>46</v>
      </c>
      <c r="P8" s="134"/>
      <c r="Q8" s="133"/>
      <c r="R8" s="117"/>
      <c r="S8" s="117"/>
    </row>
    <row r="9" spans="1:19" ht="15.75" thickBot="1" x14ac:dyDescent="0.3">
      <c r="A9" s="85" t="s">
        <v>0</v>
      </c>
      <c r="B9" s="86"/>
      <c r="C9" s="86"/>
      <c r="D9" s="136"/>
      <c r="E9" s="129">
        <v>34</v>
      </c>
      <c r="F9" s="129">
        <v>36</v>
      </c>
      <c r="G9" s="129">
        <v>38</v>
      </c>
      <c r="H9" s="129">
        <v>40</v>
      </c>
      <c r="I9" s="129">
        <v>42</v>
      </c>
      <c r="J9" s="129">
        <v>44</v>
      </c>
      <c r="K9" s="129">
        <v>46</v>
      </c>
      <c r="L9" s="129">
        <v>48</v>
      </c>
      <c r="M9" s="130">
        <v>50</v>
      </c>
      <c r="N9" s="130">
        <v>52</v>
      </c>
      <c r="O9" s="131">
        <v>54</v>
      </c>
      <c r="P9" s="132">
        <v>56</v>
      </c>
      <c r="Q9" s="90" t="s">
        <v>1</v>
      </c>
      <c r="R9" s="117"/>
      <c r="S9" s="117"/>
    </row>
    <row r="10" spans="1:19" ht="15.75" thickBot="1" x14ac:dyDescent="0.3">
      <c r="A10" s="137" t="s">
        <v>2</v>
      </c>
      <c r="B10" s="138"/>
      <c r="C10" s="138"/>
      <c r="D10" s="139"/>
      <c r="E10" s="125">
        <v>44</v>
      </c>
      <c r="F10" s="125">
        <v>46</v>
      </c>
      <c r="G10" s="125">
        <v>48</v>
      </c>
      <c r="H10" s="127">
        <v>50</v>
      </c>
      <c r="I10" s="119">
        <v>52</v>
      </c>
      <c r="J10" s="119">
        <v>54</v>
      </c>
      <c r="K10" s="119">
        <v>56</v>
      </c>
      <c r="L10" s="119">
        <v>58</v>
      </c>
      <c r="M10" s="120">
        <v>60</v>
      </c>
      <c r="N10" s="120">
        <v>62</v>
      </c>
      <c r="O10" s="123">
        <v>64</v>
      </c>
      <c r="P10" s="125">
        <v>66</v>
      </c>
      <c r="Q10" s="135"/>
      <c r="R10" s="117"/>
      <c r="S10" s="117"/>
    </row>
    <row r="11" spans="1:19" x14ac:dyDescent="0.25">
      <c r="A11" s="159" t="s">
        <v>43</v>
      </c>
      <c r="B11" s="160"/>
      <c r="C11" s="160"/>
      <c r="D11" s="128" t="s">
        <v>4</v>
      </c>
      <c r="E11" s="121">
        <v>62.5</v>
      </c>
      <c r="F11" s="121">
        <v>63.5</v>
      </c>
      <c r="G11" s="121">
        <v>64.5</v>
      </c>
      <c r="H11" s="122">
        <v>65.5</v>
      </c>
      <c r="I11" s="126">
        <v>66.5</v>
      </c>
      <c r="J11" s="122">
        <v>67.5</v>
      </c>
      <c r="K11" s="122">
        <v>68.5</v>
      </c>
      <c r="L11" s="122">
        <v>69.5</v>
      </c>
      <c r="M11" s="122">
        <v>70.5</v>
      </c>
      <c r="N11" s="122">
        <v>71.5</v>
      </c>
      <c r="O11" s="122">
        <v>72.5</v>
      </c>
      <c r="P11" s="122">
        <v>73.5</v>
      </c>
      <c r="Q11" s="124">
        <v>1</v>
      </c>
      <c r="R11" s="116"/>
      <c r="S11" s="116"/>
    </row>
    <row r="12" spans="1:19" x14ac:dyDescent="0.25">
      <c r="A12" s="161" t="s">
        <v>47</v>
      </c>
      <c r="B12" s="162"/>
      <c r="C12" s="162"/>
      <c r="D12" s="128" t="s">
        <v>18</v>
      </c>
      <c r="E12" s="126">
        <v>46</v>
      </c>
      <c r="F12" s="126">
        <v>48.5</v>
      </c>
      <c r="G12" s="121">
        <v>51</v>
      </c>
      <c r="H12" s="118">
        <v>53.5</v>
      </c>
      <c r="I12" s="118">
        <v>56</v>
      </c>
      <c r="J12" s="118">
        <v>58.5</v>
      </c>
      <c r="K12" s="118">
        <v>61</v>
      </c>
      <c r="L12" s="118">
        <v>63.5</v>
      </c>
      <c r="M12" s="118">
        <v>66</v>
      </c>
      <c r="N12" s="118">
        <v>68.5</v>
      </c>
      <c r="O12" s="118">
        <v>71</v>
      </c>
      <c r="P12" s="118">
        <v>73.5</v>
      </c>
      <c r="Q12" s="124">
        <v>1</v>
      </c>
      <c r="R12" s="116"/>
      <c r="S12" s="116"/>
    </row>
    <row r="13" spans="1:19" x14ac:dyDescent="0.25">
      <c r="A13" s="163" t="s">
        <v>48</v>
      </c>
      <c r="B13" s="164"/>
      <c r="C13" s="164"/>
      <c r="D13" s="128" t="s">
        <v>6</v>
      </c>
      <c r="E13" s="126">
        <v>43.5</v>
      </c>
      <c r="F13" s="126">
        <v>46</v>
      </c>
      <c r="G13" s="121">
        <v>48.5</v>
      </c>
      <c r="H13" s="118">
        <v>51</v>
      </c>
      <c r="I13" s="118">
        <v>53.5</v>
      </c>
      <c r="J13" s="118">
        <v>56</v>
      </c>
      <c r="K13" s="118">
        <v>58.5</v>
      </c>
      <c r="L13" s="118">
        <v>61</v>
      </c>
      <c r="M13" s="118">
        <v>63.5</v>
      </c>
      <c r="N13" s="118">
        <v>66</v>
      </c>
      <c r="O13" s="118">
        <v>68.5</v>
      </c>
      <c r="P13" s="118">
        <v>71</v>
      </c>
      <c r="Q13" s="124">
        <v>1</v>
      </c>
      <c r="R13" s="116"/>
      <c r="S13" s="116"/>
    </row>
  </sheetData>
  <mergeCells count="5">
    <mergeCell ref="A8:D8"/>
    <mergeCell ref="Q9:Q10"/>
    <mergeCell ref="A9:D9"/>
    <mergeCell ref="A10:D10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Grosvenor Skirt</vt:lpstr>
      <vt:lpstr>Ascot Ladies Trs</vt:lpstr>
      <vt:lpstr>Olympia Mens Trs</vt:lpstr>
      <vt:lpstr>Wimbledon Ladies Vest</vt:lpstr>
      <vt:lpstr>Oval Mens Vest</vt:lpstr>
    </vt:vector>
  </TitlesOfParts>
  <Company>STUNCROFT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Scanlon</dc:creator>
  <cp:lastModifiedBy>Michael Scanlon</cp:lastModifiedBy>
  <cp:lastPrinted>2015-03-05T10:16:58Z</cp:lastPrinted>
  <dcterms:created xsi:type="dcterms:W3CDTF">2015-03-05T09:59:05Z</dcterms:created>
  <dcterms:modified xsi:type="dcterms:W3CDTF">2015-03-05T10:31:56Z</dcterms:modified>
</cp:coreProperties>
</file>